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C:\CtaPub 2020 ok\Modulo 1.- Contable y Financiera (Organismos)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32" i="1"/>
  <c r="C25" i="1" l="1"/>
  <c r="C12" i="1"/>
  <c r="F35" i="1"/>
  <c r="G35" i="1" s="1"/>
  <c r="G34" i="1"/>
  <c r="F33" i="1"/>
  <c r="G33" i="1" s="1"/>
  <c r="G32" i="1"/>
  <c r="F31" i="1"/>
  <c r="G31" i="1" s="1"/>
  <c r="F30" i="1"/>
  <c r="G30" i="1" s="1"/>
  <c r="F29" i="1"/>
  <c r="G29" i="1" s="1"/>
  <c r="F28" i="1"/>
  <c r="G28" i="1" s="1"/>
  <c r="F27" i="1"/>
  <c r="G27" i="1" s="1"/>
  <c r="E25" i="1"/>
  <c r="D25" i="1"/>
  <c r="F20" i="1"/>
  <c r="G20" i="1" s="1"/>
  <c r="F19" i="1"/>
  <c r="F18" i="1"/>
  <c r="G18" i="1" s="1"/>
  <c r="F17" i="1"/>
  <c r="G17" i="1" s="1"/>
  <c r="F16" i="1"/>
  <c r="G16" i="1" s="1"/>
  <c r="F15" i="1"/>
  <c r="G15" i="1" s="1"/>
  <c r="F14" i="1"/>
  <c r="G14" i="1" s="1"/>
  <c r="E12" i="1"/>
  <c r="D12" i="1"/>
  <c r="E42" i="1" l="1"/>
  <c r="F12" i="1"/>
  <c r="G12" i="1" s="1"/>
  <c r="D42" i="1"/>
  <c r="C42" i="1"/>
  <c r="F25" i="1"/>
  <c r="G19" i="1"/>
  <c r="F42" i="1" l="1"/>
  <c r="G25" i="1"/>
  <c r="G42" i="1" s="1"/>
</calcChain>
</file>

<file path=xl/sharedStrings.xml><?xml version="1.0" encoding="utf-8"?>
<sst xmlns="http://schemas.openxmlformats.org/spreadsheetml/2006/main" count="61" uniqueCount="32">
  <si>
    <r>
      <t xml:space="preserve">Concepto    </t>
    </r>
    <r>
      <rPr>
        <sz val="8"/>
        <rFont val="Arial"/>
        <family val="2"/>
      </rPr>
      <t xml:space="preserve"> (3)</t>
    </r>
  </si>
  <si>
    <r>
      <t xml:space="preserve">Saldo Inicial  </t>
    </r>
    <r>
      <rPr>
        <sz val="8"/>
        <rFont val="Arial"/>
        <family val="2"/>
      </rPr>
      <t xml:space="preserve"> (4)                                        </t>
    </r>
    <r>
      <rPr>
        <b/>
        <sz val="8"/>
        <rFont val="Arial"/>
        <family val="2"/>
      </rPr>
      <t xml:space="preserve"> </t>
    </r>
  </si>
  <si>
    <r>
      <t xml:space="preserve">Cargos del Período </t>
    </r>
    <r>
      <rPr>
        <sz val="8"/>
        <rFont val="Arial"/>
        <family val="2"/>
      </rPr>
      <t>(5)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 xml:space="preserve">  </t>
    </r>
    <r>
      <rPr>
        <sz val="8"/>
        <rFont val="Arial"/>
        <family val="2"/>
      </rPr>
      <t xml:space="preserve"> </t>
    </r>
  </si>
  <si>
    <r>
      <t xml:space="preserve">Abonos del Período </t>
    </r>
    <r>
      <rPr>
        <sz val="8"/>
        <rFont val="Arial"/>
        <family val="2"/>
      </rPr>
      <t xml:space="preserve">(6)    </t>
    </r>
    <r>
      <rPr>
        <b/>
        <sz val="9"/>
        <rFont val="Arial"/>
        <family val="2"/>
      </rPr>
      <t xml:space="preserve">  </t>
    </r>
  </si>
  <si>
    <r>
      <t>Saldo Final</t>
    </r>
    <r>
      <rPr>
        <b/>
        <sz val="5"/>
        <rFont val="Arial"/>
        <family val="2"/>
      </rPr>
      <t xml:space="preserve"> </t>
    </r>
    <r>
      <rPr>
        <sz val="8"/>
        <rFont val="Arial"/>
        <family val="2"/>
      </rPr>
      <t xml:space="preserve">  (7)                    </t>
    </r>
    <r>
      <rPr>
        <b/>
        <sz val="8"/>
        <rFont val="Arial"/>
        <family val="2"/>
      </rPr>
      <t xml:space="preserve"> </t>
    </r>
  </si>
  <si>
    <r>
      <t xml:space="preserve">Variación del Período </t>
    </r>
    <r>
      <rPr>
        <sz val="8"/>
        <rFont val="Arial"/>
        <family val="2"/>
      </rPr>
      <t xml:space="preserve">(8)              </t>
    </r>
  </si>
  <si>
    <t>4=(1+2-3)</t>
  </si>
  <si>
    <t>(4-1)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</si>
  <si>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</si>
  <si>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</si>
  <si>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</si>
  <si>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</si>
  <si>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</si>
  <si>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</si>
  <si>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</si>
  <si>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</si>
  <si>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</si>
  <si>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</si>
  <si>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</si>
  <si>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</si>
  <si>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</si>
  <si>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</si>
  <si>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</si>
  <si>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</si>
  <si>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</si>
  <si>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</si>
  <si>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</si>
  <si>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Total del Activo </t>
    </r>
    <r>
      <rPr>
        <sz val="8"/>
        <rFont val="Arial"/>
        <family val="2"/>
      </rPr>
      <t>(9)</t>
    </r>
  </si>
  <si>
    <t>"Bajo protesta de decir verdad declaramos que los Estados Financieros y sus notas, son razonablemente correctos y son responsabilidad del emisor"</t>
  </si>
  <si>
    <t>Cuenta Pública 2020
Estado Analítico del Activo
 (pesos)</t>
  </si>
  <si>
    <t>Del 1 de Enero al 31 de Diciembre de 2020 (2)</t>
  </si>
  <si>
    <t>Entidad Municipal: (1)     SULTEPEC     No. 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</si>
</sst>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Alignment="1" applyProtection="1"/>
    <xf numFmtId="0" fontId="1" fillId="0" borderId="0" xfId="1" applyFont="1" applyBorder="1" applyAlignment="1" applyProtection="1">
      <alignment vertical="top"/>
    </xf>
    <xf numFmtId="0" fontId="5" fillId="0" borderId="0" xfId="1" applyFont="1" applyAlignment="1" applyProtection="1"/>
    <xf numFmtId="0" fontId="6" fillId="2" borderId="4" xfId="1" applyFont="1" applyFill="1" applyBorder="1" applyAlignment="1" applyProtection="1">
      <alignment horizontal="center" vertical="top"/>
    </xf>
    <xf numFmtId="0" fontId="2" fillId="2" borderId="18" xfId="1" applyFont="1" applyFill="1" applyBorder="1" applyAlignment="1" applyProtection="1">
      <alignment horizontal="left" vertical="top"/>
      <protection locked="0"/>
    </xf>
    <xf numFmtId="0" fontId="9" fillId="2" borderId="6" xfId="1" applyFont="1" applyFill="1" applyBorder="1" applyAlignment="1" applyProtection="1">
      <alignment horizontal="center" vertical="top"/>
    </xf>
    <xf numFmtId="0" fontId="9" fillId="2" borderId="0" xfId="1" applyFont="1" applyFill="1" applyBorder="1" applyAlignment="1" applyProtection="1">
      <alignment horizontal="center" vertical="top"/>
    </xf>
    <xf numFmtId="0" fontId="4" fillId="2" borderId="9" xfId="1" applyFont="1" applyFill="1" applyBorder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top"/>
    </xf>
    <xf numFmtId="0" fontId="1" fillId="0" borderId="0" xfId="1" applyProtection="1"/>
    <xf numFmtId="0" fontId="2" fillId="0" borderId="9" xfId="1" applyFont="1" applyBorder="1" applyProtection="1"/>
    <xf numFmtId="0" fontId="2" fillId="0" borderId="15" xfId="1" applyFont="1" applyBorder="1" applyProtection="1"/>
    <xf numFmtId="0" fontId="2" fillId="3" borderId="15" xfId="1" applyFont="1" applyFill="1" applyBorder="1" applyProtection="1"/>
    <xf numFmtId="0" fontId="1" fillId="0" borderId="15" xfId="1" applyFont="1" applyBorder="1" applyProtection="1"/>
    <xf numFmtId="0" fontId="1" fillId="0" borderId="15" xfId="1" applyBorder="1" applyProtection="1"/>
    <xf numFmtId="0" fontId="2" fillId="0" borderId="15" xfId="1" applyFont="1" applyBorder="1" applyAlignment="1" applyProtection="1">
      <alignment horizontal="right"/>
    </xf>
    <xf numFmtId="0" fontId="1" fillId="0" borderId="12" xfId="1" applyBorder="1" applyProtection="1"/>
    <xf numFmtId="0" fontId="1" fillId="0" borderId="0" xfId="1" applyBorder="1" applyProtection="1"/>
    <xf numFmtId="0" fontId="2" fillId="2" borderId="0" xfId="1" applyFont="1" applyFill="1" applyBorder="1" applyAlignment="1" applyProtection="1">
      <alignment horizontal="center" vertical="center"/>
    </xf>
    <xf numFmtId="0" fontId="1" fillId="0" borderId="0" xfId="1" applyFont="1" applyAlignment="1" applyProtection="1"/>
    <xf numFmtId="0" fontId="8" fillId="0" borderId="0" xfId="1" applyFont="1" applyAlignment="1" applyProtection="1">
      <alignment vertical="top"/>
    </xf>
    <xf numFmtId="0" fontId="11" fillId="0" borderId="0" xfId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1" fillId="0" borderId="0" xfId="1" applyNumberFormat="1" applyFont="1" applyBorder="1" applyAlignment="1" applyProtection="1"/>
    <xf numFmtId="4" fontId="2" fillId="0" borderId="0" xfId="1" applyNumberFormat="1" applyFont="1" applyBorder="1" applyAlignment="1" applyProtection="1"/>
    <xf numFmtId="4" fontId="1" fillId="0" borderId="0" xfId="1" applyNumberFormat="1" applyFont="1" applyBorder="1" applyAlignment="1" applyProtection="1">
      <alignment vertical="top"/>
    </xf>
    <xf numFmtId="4" fontId="6" fillId="2" borderId="0" xfId="1" applyNumberFormat="1" applyFont="1" applyFill="1" applyBorder="1" applyAlignment="1" applyProtection="1">
      <alignment horizontal="center" vertical="top"/>
    </xf>
    <xf numFmtId="4" fontId="6" fillId="2" borderId="5" xfId="1" applyNumberFormat="1" applyFont="1" applyFill="1" applyBorder="1" applyAlignment="1" applyProtection="1">
      <alignment horizontal="center" vertical="top"/>
    </xf>
    <xf numFmtId="4" fontId="3" fillId="2" borderId="0" xfId="1" applyNumberFormat="1" applyFont="1" applyFill="1" applyBorder="1" applyAlignment="1" applyProtection="1">
      <alignment horizontal="left" vertical="top"/>
    </xf>
    <xf numFmtId="4" fontId="7" fillId="2" borderId="0" xfId="1" applyNumberFormat="1" applyFont="1" applyFill="1" applyBorder="1" applyAlignment="1" applyProtection="1">
      <alignment vertical="top"/>
    </xf>
    <xf numFmtId="4" fontId="8" fillId="2" borderId="0" xfId="1" applyNumberFormat="1" applyFont="1" applyFill="1" applyBorder="1" applyAlignment="1" applyProtection="1">
      <alignment vertical="top"/>
      <protection locked="0"/>
    </xf>
    <xf numFmtId="4" fontId="2" fillId="2" borderId="5" xfId="1" applyNumberFormat="1" applyFont="1" applyFill="1" applyBorder="1" applyAlignment="1" applyProtection="1">
      <alignment horizontal="right" vertical="top"/>
      <protection locked="0"/>
    </xf>
    <xf numFmtId="4" fontId="9" fillId="2" borderId="7" xfId="1" applyNumberFormat="1" applyFont="1" applyFill="1" applyBorder="1" applyAlignment="1" applyProtection="1">
      <alignment horizontal="center" vertical="top"/>
    </xf>
    <xf numFmtId="4" fontId="9" fillId="2" borderId="8" xfId="1" applyNumberFormat="1" applyFont="1" applyFill="1" applyBorder="1" applyAlignment="1" applyProtection="1">
      <alignment horizontal="center" vertical="top"/>
    </xf>
    <xf numFmtId="4" fontId="9" fillId="2" borderId="0" xfId="1" applyNumberFormat="1" applyFont="1" applyFill="1" applyBorder="1" applyAlignment="1" applyProtection="1">
      <alignment horizontal="center" vertical="top"/>
    </xf>
    <xf numFmtId="4" fontId="4" fillId="2" borderId="10" xfId="1" applyNumberFormat="1" applyFont="1" applyFill="1" applyBorder="1" applyAlignment="1" applyProtection="1">
      <alignment horizontal="center" vertical="center"/>
    </xf>
    <xf numFmtId="4" fontId="4" fillId="2" borderId="11" xfId="1" applyNumberFormat="1" applyFont="1" applyFill="1" applyBorder="1" applyAlignment="1" applyProtection="1">
      <alignment horizontal="center" vertical="center" wrapText="1"/>
    </xf>
    <xf numFmtId="4" fontId="4" fillId="2" borderId="13" xfId="1" applyNumberFormat="1" applyFont="1" applyFill="1" applyBorder="1" applyAlignment="1" applyProtection="1">
      <alignment horizontal="center" vertical="center"/>
    </xf>
    <xf numFmtId="4" fontId="4" fillId="2" borderId="13" xfId="1" applyNumberFormat="1" applyFont="1" applyFill="1" applyBorder="1" applyAlignment="1" applyProtection="1">
      <alignment horizontal="center"/>
    </xf>
    <xf numFmtId="4" fontId="4" fillId="2" borderId="14" xfId="1" applyNumberFormat="1" applyFont="1" applyFill="1" applyBorder="1" applyAlignment="1" applyProtection="1">
      <alignment horizontal="center" vertical="center" wrapText="1"/>
    </xf>
    <xf numFmtId="4" fontId="9" fillId="0" borderId="0" xfId="1" applyNumberFormat="1" applyFont="1" applyBorder="1" applyAlignment="1" applyProtection="1">
      <alignment horizontal="center" vertical="top"/>
    </xf>
    <xf numFmtId="4" fontId="1" fillId="0" borderId="10" xfId="1" applyNumberFormat="1" applyFont="1" applyBorder="1" applyProtection="1"/>
    <xf numFmtId="4" fontId="1" fillId="0" borderId="11" xfId="1" applyNumberFormat="1" applyFont="1" applyBorder="1" applyProtection="1"/>
    <xf numFmtId="4" fontId="1" fillId="0" borderId="16" xfId="1" applyNumberFormat="1" applyFont="1" applyBorder="1" applyProtection="1"/>
    <xf numFmtId="4" fontId="1" fillId="0" borderId="17" xfId="1" applyNumberFormat="1" applyFont="1" applyBorder="1" applyProtection="1"/>
    <xf numFmtId="4" fontId="2" fillId="3" borderId="16" xfId="5" applyNumberFormat="1" applyFont="1" applyFill="1" applyBorder="1" applyProtection="1"/>
    <xf numFmtId="4" fontId="2" fillId="3" borderId="17" xfId="5" applyNumberFormat="1" applyFont="1" applyFill="1" applyBorder="1" applyProtection="1"/>
    <xf numFmtId="4" fontId="1" fillId="0" borderId="16" xfId="5" applyNumberFormat="1" applyFont="1" applyBorder="1" applyProtection="1">
      <protection locked="0"/>
    </xf>
    <xf numFmtId="4" fontId="1" fillId="0" borderId="16" xfId="5" applyNumberFormat="1" applyFont="1" applyBorder="1" applyProtection="1"/>
    <xf numFmtId="4" fontId="1" fillId="0" borderId="17" xfId="5" applyNumberFormat="1" applyFont="1" applyBorder="1" applyProtection="1"/>
    <xf numFmtId="4" fontId="1" fillId="3" borderId="16" xfId="5" applyNumberFormat="1" applyFont="1" applyFill="1" applyBorder="1" applyProtection="1"/>
    <xf numFmtId="4" fontId="1" fillId="3" borderId="17" xfId="5" applyNumberFormat="1" applyFont="1" applyFill="1" applyBorder="1" applyProtection="1"/>
    <xf numFmtId="4" fontId="2" fillId="0" borderId="16" xfId="5" applyNumberFormat="1" applyFont="1" applyBorder="1" applyProtection="1">
      <protection locked="0"/>
    </xf>
    <xf numFmtId="4" fontId="2" fillId="0" borderId="16" xfId="5" applyNumberFormat="1" applyFont="1" applyBorder="1" applyProtection="1"/>
    <xf numFmtId="4" fontId="2" fillId="0" borderId="17" xfId="5" applyNumberFormat="1" applyFont="1" applyBorder="1" applyProtection="1"/>
    <xf numFmtId="4" fontId="1" fillId="0" borderId="13" xfId="1" applyNumberFormat="1" applyFont="1" applyBorder="1" applyProtection="1"/>
    <xf numFmtId="4" fontId="1" fillId="0" borderId="14" xfId="1" applyNumberFormat="1" applyFont="1" applyBorder="1" applyProtection="1"/>
    <xf numFmtId="4" fontId="1" fillId="0" borderId="0" xfId="1" applyNumberFormat="1" applyBorder="1" applyProtection="1"/>
    <xf numFmtId="4" fontId="2" fillId="2" borderId="0" xfId="1" applyNumberFormat="1" applyFont="1" applyFill="1" applyBorder="1" applyAlignment="1" applyProtection="1">
      <alignment horizontal="center" vertical="center"/>
    </xf>
    <xf numFmtId="4" fontId="1" fillId="0" borderId="0" xfId="1" applyNumberFormat="1" applyFont="1" applyAlignment="1" applyProtection="1"/>
    <xf numFmtId="4" fontId="1" fillId="0" borderId="0" xfId="1" applyNumberFormat="1" applyAlignment="1" applyProtection="1"/>
    <xf numFmtId="4" fontId="8" fillId="0" borderId="0" xfId="1" applyNumberFormat="1" applyFont="1" applyAlignment="1" applyProtection="1">
      <alignment vertical="top"/>
    </xf>
    <xf numFmtId="4" fontId="10" fillId="0" borderId="0" xfId="1" applyNumberFormat="1" applyFont="1" applyBorder="1" applyAlignment="1" applyProtection="1">
      <alignment horizontal="center" vertical="top"/>
    </xf>
    <xf numFmtId="4" fontId="11" fillId="0" borderId="0" xfId="1" applyNumberFormat="1" applyFont="1" applyAlignment="1" applyProtection="1">
      <alignment vertical="top"/>
    </xf>
    <xf numFmtId="4" fontId="1" fillId="0" borderId="0" xfId="1" applyNumberFormat="1" applyProtection="1"/>
    <xf numFmtId="4" fontId="1" fillId="2" borderId="0" xfId="1" applyNumberFormat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 wrapText="1"/>
    </xf>
    <xf numFmtId="0" fontId="6" fillId="2" borderId="2" xfId="1" applyFont="1" applyFill="1" applyBorder="1" applyAlignment="1" applyProtection="1">
      <alignment horizontal="center"/>
    </xf>
    <xf numFmtId="0" fontId="6" fillId="2" borderId="3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 vertical="center"/>
    </xf>
  </cellXfs>
  <cellStyles count="6">
    <cellStyle name="Millares 4" xfId="5"/>
    <cellStyle name="Normal" xfId="0" builtinId="0"/>
    <cellStyle name="Normal 12" xfId="2"/>
    <cellStyle name="Normal 13" xfId="3"/>
    <cellStyle name="Normal 14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116410</xdr:rowOff>
    </xdr:from>
    <xdr:to>
      <xdr:col>1</xdr:col>
      <xdr:colOff>973666</xdr:colOff>
      <xdr:row>1</xdr:row>
      <xdr:rowOff>974559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7" y="190493"/>
          <a:ext cx="859366" cy="8581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57150</xdr:rowOff>
    </xdr:from>
    <xdr:to>
      <xdr:col>8</xdr:col>
      <xdr:colOff>57150</xdr:colOff>
      <xdr:row>54</xdr:row>
      <xdr:rowOff>47625</xdr:rowOff>
    </xdr:to>
    <xdr:grpSp>
      <xdr:nvGrpSpPr>
        <xdr:cNvPr id="4" name="Group 19">
          <a:extLst>
            <a:ext uri="{FF2B5EF4-FFF2-40B4-BE49-F238E27FC236}">
              <a16:creationId xmlns="" xmlns:a16="http://schemas.microsoft.com/office/drawing/2014/main" id="{BF5C17AF-59DE-4E41-AC69-39676790D601}"/>
            </a:ext>
          </a:extLst>
        </xdr:cNvPr>
        <xdr:cNvGrpSpPr>
          <a:grpSpLocks/>
        </xdr:cNvGrpSpPr>
      </xdr:nvGrpSpPr>
      <xdr:grpSpPr bwMode="auto">
        <a:xfrm>
          <a:off x="84667" y="10312400"/>
          <a:ext cx="12778316" cy="307975"/>
          <a:chOff x="4" y="778"/>
          <a:chExt cx="1165" cy="27"/>
        </a:xfrm>
      </xdr:grpSpPr>
      <xdr:sp macro="" textlink="">
        <xdr:nvSpPr>
          <xdr:cNvPr id="5" name="Text Box 7">
            <a:extLst>
              <a:ext uri="{FF2B5EF4-FFF2-40B4-BE49-F238E27FC236}">
                <a16:creationId xmlns="" xmlns:a16="http://schemas.microsoft.com/office/drawing/2014/main" id="{2DB951E3-D277-4CA3-861A-FE207934D9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" y="778"/>
            <a:ext cx="23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PRESIDENTE MUNICIPAL (10)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="" xmlns:a16="http://schemas.microsoft.com/office/drawing/2014/main" id="{8E335CDD-4883-452F-AED5-0698A7407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1" y="781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SECRETARIO (10)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="" xmlns:a16="http://schemas.microsoft.com/office/drawing/2014/main" id="{438EE2FE-3EBE-43E2-A466-A226FEE35D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8" y="780"/>
            <a:ext cx="226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SINDICO(S) (10)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="" xmlns:a16="http://schemas.microsoft.com/office/drawing/2014/main" id="{777F75E5-12BC-440A-A74A-5F4804FC03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" y="781"/>
            <a:ext cx="223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TESORERO(10)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V59"/>
  <sheetViews>
    <sheetView tabSelected="1" zoomScale="90" zoomScaleNormal="90" workbookViewId="0">
      <selection activeCell="I10" sqref="I10"/>
    </sheetView>
  </sheetViews>
  <sheetFormatPr baseColWidth="10" defaultRowHeight="12.75" x14ac:dyDescent="0.2"/>
  <cols>
    <col min="1" max="1" width="1.28515625" style="13" customWidth="1"/>
    <col min="2" max="2" width="73" style="13" customWidth="1"/>
    <col min="3" max="3" width="20.5703125" style="68" customWidth="1"/>
    <col min="4" max="4" width="23.42578125" style="68" bestFit="1" customWidth="1"/>
    <col min="5" max="5" width="23.7109375" style="68" bestFit="1" customWidth="1"/>
    <col min="6" max="6" width="23.28515625" style="68" customWidth="1"/>
    <col min="7" max="7" width="25.85546875" style="68" customWidth="1"/>
    <col min="8" max="8" width="0.85546875" style="13" customWidth="1"/>
    <col min="9" max="16384" width="11.42578125" style="13"/>
  </cols>
  <sheetData>
    <row r="1" spans="2:8" s="1" customFormat="1" ht="6" customHeight="1" thickBot="1" x14ac:dyDescent="0.25">
      <c r="B1" s="2"/>
      <c r="C1" s="27"/>
      <c r="D1" s="28"/>
      <c r="E1" s="28"/>
      <c r="F1" s="29"/>
      <c r="G1" s="29"/>
      <c r="H1" s="3"/>
    </row>
    <row r="2" spans="2:8" s="1" customFormat="1" ht="81.75" customHeight="1" thickTop="1" x14ac:dyDescent="0.25">
      <c r="B2" s="70" t="s">
        <v>29</v>
      </c>
      <c r="C2" s="71"/>
      <c r="D2" s="71"/>
      <c r="E2" s="71"/>
      <c r="F2" s="71"/>
      <c r="G2" s="72"/>
      <c r="H2" s="3"/>
    </row>
    <row r="3" spans="2:8" s="1" customFormat="1" ht="3.75" customHeight="1" x14ac:dyDescent="0.2">
      <c r="B3" s="4"/>
      <c r="C3" s="30"/>
      <c r="D3" s="69"/>
      <c r="E3" s="69"/>
      <c r="F3" s="30"/>
      <c r="G3" s="31"/>
      <c r="H3" s="3"/>
    </row>
    <row r="4" spans="2:8" s="1" customFormat="1" x14ac:dyDescent="0.2">
      <c r="B4" s="5" t="s">
        <v>31</v>
      </c>
      <c r="C4" s="32"/>
      <c r="D4" s="33"/>
      <c r="E4" s="33"/>
      <c r="F4" s="34"/>
      <c r="G4" s="35" t="s">
        <v>30</v>
      </c>
      <c r="H4" s="3"/>
    </row>
    <row r="5" spans="2:8" s="1" customFormat="1" ht="13.5" thickBot="1" x14ac:dyDescent="0.25">
      <c r="B5" s="6"/>
      <c r="C5" s="36"/>
      <c r="D5" s="36"/>
      <c r="E5" s="36"/>
      <c r="F5" s="36"/>
      <c r="G5" s="37"/>
      <c r="H5" s="3"/>
    </row>
    <row r="6" spans="2:8" s="1" customFormat="1" ht="6" customHeight="1" thickTop="1" thickBot="1" x14ac:dyDescent="0.25">
      <c r="B6" s="7"/>
      <c r="C6" s="38"/>
      <c r="D6" s="38"/>
      <c r="E6" s="38"/>
      <c r="F6" s="38"/>
      <c r="G6" s="38"/>
      <c r="H6" s="3"/>
    </row>
    <row r="7" spans="2:8" s="1" customFormat="1" ht="29.25" customHeight="1" thickTop="1" x14ac:dyDescent="0.2">
      <c r="B7" s="8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40" t="s">
        <v>5</v>
      </c>
      <c r="H7" s="3"/>
    </row>
    <row r="8" spans="2:8" s="9" customFormat="1" ht="18" customHeight="1" thickBot="1" x14ac:dyDescent="0.25">
      <c r="B8" s="10"/>
      <c r="C8" s="41">
        <v>1</v>
      </c>
      <c r="D8" s="41">
        <v>2</v>
      </c>
      <c r="E8" s="41">
        <v>3</v>
      </c>
      <c r="F8" s="42" t="s">
        <v>6</v>
      </c>
      <c r="G8" s="43" t="s">
        <v>7</v>
      </c>
      <c r="H8" s="11"/>
    </row>
    <row r="9" spans="2:8" s="1" customFormat="1" ht="6" customHeight="1" thickTop="1" thickBot="1" x14ac:dyDescent="0.25">
      <c r="B9" s="12"/>
      <c r="C9" s="44"/>
      <c r="D9" s="44"/>
      <c r="E9" s="44"/>
      <c r="F9" s="44"/>
      <c r="G9" s="44"/>
      <c r="H9" s="3"/>
    </row>
    <row r="10" spans="2:8" ht="27" customHeight="1" thickTop="1" x14ac:dyDescent="0.2">
      <c r="B10" s="14" t="s">
        <v>8</v>
      </c>
      <c r="C10" s="45"/>
      <c r="D10" s="45"/>
      <c r="E10" s="45"/>
      <c r="F10" s="45"/>
      <c r="G10" s="46"/>
    </row>
    <row r="11" spans="2:8" ht="16.5" customHeight="1" x14ac:dyDescent="0.2">
      <c r="B11" s="15"/>
      <c r="C11" s="47"/>
      <c r="D11" s="47"/>
      <c r="E11" s="47"/>
      <c r="F11" s="47"/>
      <c r="G11" s="48"/>
    </row>
    <row r="12" spans="2:8" ht="20.25" customHeight="1" x14ac:dyDescent="0.2">
      <c r="B12" s="16" t="s">
        <v>9</v>
      </c>
      <c r="C12" s="49">
        <f>SUM(C13:C20)</f>
        <v>-82478.270000000019</v>
      </c>
      <c r="D12" s="49">
        <f>SUM(D13:D20)</f>
        <v>4221503.97</v>
      </c>
      <c r="E12" s="49">
        <f>SUM(E13:E20)</f>
        <v>4143616.1</v>
      </c>
      <c r="F12" s="49">
        <f>SUM(F13:F20)</f>
        <v>-4590.4000000006345</v>
      </c>
      <c r="G12" s="50">
        <f>F12-C12</f>
        <v>77887.869999999384</v>
      </c>
    </row>
    <row r="13" spans="2:8" ht="15.75" customHeight="1" x14ac:dyDescent="0.2">
      <c r="B13" s="15"/>
      <c r="C13" s="51"/>
      <c r="D13" s="51"/>
      <c r="E13" s="51"/>
      <c r="F13" s="52"/>
      <c r="G13" s="53"/>
    </row>
    <row r="14" spans="2:8" ht="15" customHeight="1" x14ac:dyDescent="0.2">
      <c r="B14" s="17" t="s">
        <v>10</v>
      </c>
      <c r="C14" s="51">
        <v>-329342.89</v>
      </c>
      <c r="D14" s="51">
        <v>4212781.0599999996</v>
      </c>
      <c r="E14" s="51">
        <v>4142466.85</v>
      </c>
      <c r="F14" s="54">
        <f t="shared" ref="F14:F20" si="0">C14+D14-E14</f>
        <v>-259028.68000000063</v>
      </c>
      <c r="G14" s="55">
        <f>F14-C14</f>
        <v>70314.209999999381</v>
      </c>
    </row>
    <row r="15" spans="2:8" ht="15" customHeight="1" x14ac:dyDescent="0.2">
      <c r="B15" s="17" t="s">
        <v>11</v>
      </c>
      <c r="C15" s="51">
        <v>243414.62</v>
      </c>
      <c r="D15" s="51">
        <v>8722.91</v>
      </c>
      <c r="E15" s="51">
        <v>1149.25</v>
      </c>
      <c r="F15" s="54">
        <f t="shared" si="0"/>
        <v>250988.28</v>
      </c>
      <c r="G15" s="55">
        <f t="shared" ref="G15:G35" si="1">F15-C15</f>
        <v>7573.6600000000035</v>
      </c>
    </row>
    <row r="16" spans="2:8" ht="15" customHeight="1" x14ac:dyDescent="0.2">
      <c r="B16" s="17" t="s">
        <v>12</v>
      </c>
      <c r="C16" s="51">
        <v>3450</v>
      </c>
      <c r="D16" s="51">
        <v>0</v>
      </c>
      <c r="E16" s="51">
        <v>0</v>
      </c>
      <c r="F16" s="54">
        <f t="shared" si="0"/>
        <v>3450</v>
      </c>
      <c r="G16" s="55">
        <f t="shared" si="1"/>
        <v>0</v>
      </c>
    </row>
    <row r="17" spans="2:7" ht="15" customHeight="1" x14ac:dyDescent="0.2">
      <c r="B17" s="17" t="s">
        <v>13</v>
      </c>
      <c r="C17" s="51">
        <v>0</v>
      </c>
      <c r="D17" s="51">
        <v>0</v>
      </c>
      <c r="E17" s="51">
        <v>0</v>
      </c>
      <c r="F17" s="54">
        <f t="shared" si="0"/>
        <v>0</v>
      </c>
      <c r="G17" s="55">
        <f t="shared" si="1"/>
        <v>0</v>
      </c>
    </row>
    <row r="18" spans="2:7" ht="15" customHeight="1" x14ac:dyDescent="0.2">
      <c r="B18" s="17" t="s">
        <v>14</v>
      </c>
      <c r="C18" s="51">
        <v>0</v>
      </c>
      <c r="D18" s="51">
        <v>0</v>
      </c>
      <c r="E18" s="51">
        <v>0</v>
      </c>
      <c r="F18" s="54">
        <f t="shared" si="0"/>
        <v>0</v>
      </c>
      <c r="G18" s="55">
        <f t="shared" si="1"/>
        <v>0</v>
      </c>
    </row>
    <row r="19" spans="2:7" ht="15" customHeight="1" x14ac:dyDescent="0.2">
      <c r="B19" s="17" t="s">
        <v>15</v>
      </c>
      <c r="C19" s="51">
        <v>0</v>
      </c>
      <c r="D19" s="51">
        <v>0</v>
      </c>
      <c r="E19" s="51">
        <v>0</v>
      </c>
      <c r="F19" s="54">
        <f t="shared" si="0"/>
        <v>0</v>
      </c>
      <c r="G19" s="55">
        <f t="shared" si="1"/>
        <v>0</v>
      </c>
    </row>
    <row r="20" spans="2:7" ht="15" customHeight="1" x14ac:dyDescent="0.2">
      <c r="B20" s="17" t="s">
        <v>16</v>
      </c>
      <c r="C20" s="51">
        <v>0</v>
      </c>
      <c r="D20" s="51">
        <v>0</v>
      </c>
      <c r="E20" s="51">
        <v>0</v>
      </c>
      <c r="F20" s="54">
        <f t="shared" si="0"/>
        <v>0</v>
      </c>
      <c r="G20" s="55">
        <f t="shared" si="1"/>
        <v>0</v>
      </c>
    </row>
    <row r="21" spans="2:7" ht="18.75" customHeight="1" x14ac:dyDescent="0.2">
      <c r="B21" s="15"/>
      <c r="C21" s="47"/>
      <c r="D21" s="47"/>
      <c r="E21" s="47"/>
      <c r="F21" s="47"/>
      <c r="G21" s="48"/>
    </row>
    <row r="22" spans="2:7" ht="15" customHeight="1" x14ac:dyDescent="0.2">
      <c r="B22" s="15"/>
      <c r="C22" s="47"/>
      <c r="D22" s="47"/>
      <c r="E22" s="47"/>
      <c r="F22" s="47"/>
      <c r="G22" s="48"/>
    </row>
    <row r="23" spans="2:7" ht="18.75" customHeight="1" x14ac:dyDescent="0.2">
      <c r="B23" s="17"/>
      <c r="C23" s="47"/>
      <c r="D23" s="47"/>
      <c r="E23" s="47"/>
      <c r="F23" s="47"/>
      <c r="G23" s="48"/>
    </row>
    <row r="24" spans="2:7" x14ac:dyDescent="0.2">
      <c r="B24" s="17"/>
      <c r="C24" s="47"/>
      <c r="D24" s="47"/>
      <c r="E24" s="47"/>
      <c r="F24" s="47"/>
      <c r="G24" s="48"/>
    </row>
    <row r="25" spans="2:7" ht="19.5" customHeight="1" x14ac:dyDescent="0.2">
      <c r="B25" s="16" t="s">
        <v>17</v>
      </c>
      <c r="C25" s="49">
        <f>SUM(C26:C35)</f>
        <v>708008.53</v>
      </c>
      <c r="D25" s="49">
        <f>SUM(D26:D35)</f>
        <v>62000</v>
      </c>
      <c r="E25" s="49">
        <f>SUM(E26:E35)</f>
        <v>62000</v>
      </c>
      <c r="F25" s="49">
        <f>SUM(F26:F35)</f>
        <v>708008.53</v>
      </c>
      <c r="G25" s="50">
        <f t="shared" si="1"/>
        <v>0</v>
      </c>
    </row>
    <row r="26" spans="2:7" x14ac:dyDescent="0.2">
      <c r="B26" s="17"/>
      <c r="C26" s="56"/>
      <c r="D26" s="56"/>
      <c r="E26" s="56"/>
      <c r="F26" s="57"/>
      <c r="G26" s="58"/>
    </row>
    <row r="27" spans="2:7" ht="15" customHeight="1" x14ac:dyDescent="0.2">
      <c r="B27" s="17" t="s">
        <v>18</v>
      </c>
      <c r="C27" s="51">
        <v>0</v>
      </c>
      <c r="D27" s="51">
        <v>0</v>
      </c>
      <c r="E27" s="51">
        <v>0</v>
      </c>
      <c r="F27" s="54">
        <f>C27+D27-E27</f>
        <v>0</v>
      </c>
      <c r="G27" s="55">
        <f t="shared" si="1"/>
        <v>0</v>
      </c>
    </row>
    <row r="28" spans="2:7" ht="15" customHeight="1" x14ac:dyDescent="0.2">
      <c r="B28" s="17" t="s">
        <v>19</v>
      </c>
      <c r="C28" s="51">
        <v>0</v>
      </c>
      <c r="D28" s="51">
        <v>0</v>
      </c>
      <c r="E28" s="51">
        <v>0</v>
      </c>
      <c r="F28" s="54">
        <f t="shared" ref="F28:F35" si="2">C28+D28-E28</f>
        <v>0</v>
      </c>
      <c r="G28" s="55">
        <f t="shared" si="1"/>
        <v>0</v>
      </c>
    </row>
    <row r="29" spans="2:7" ht="15" customHeight="1" x14ac:dyDescent="0.2">
      <c r="B29" s="17" t="s">
        <v>20</v>
      </c>
      <c r="C29" s="51">
        <v>0</v>
      </c>
      <c r="D29" s="51">
        <v>0</v>
      </c>
      <c r="E29" s="51">
        <v>0</v>
      </c>
      <c r="F29" s="54">
        <f t="shared" si="2"/>
        <v>0</v>
      </c>
      <c r="G29" s="55">
        <f t="shared" si="1"/>
        <v>0</v>
      </c>
    </row>
    <row r="30" spans="2:7" ht="15" customHeight="1" x14ac:dyDescent="0.2">
      <c r="B30" s="17" t="s">
        <v>21</v>
      </c>
      <c r="C30" s="51">
        <v>708008.53</v>
      </c>
      <c r="D30" s="51">
        <v>62000</v>
      </c>
      <c r="E30" s="51">
        <v>62000</v>
      </c>
      <c r="F30" s="54">
        <f t="shared" si="2"/>
        <v>708008.53</v>
      </c>
      <c r="G30" s="55">
        <f t="shared" si="1"/>
        <v>0</v>
      </c>
    </row>
    <row r="31" spans="2:7" ht="15" customHeight="1" x14ac:dyDescent="0.2">
      <c r="B31" s="17" t="s">
        <v>22</v>
      </c>
      <c r="C31" s="51">
        <v>0</v>
      </c>
      <c r="D31" s="51">
        <v>0</v>
      </c>
      <c r="E31" s="51">
        <v>0</v>
      </c>
      <c r="F31" s="54">
        <f t="shared" si="2"/>
        <v>0</v>
      </c>
      <c r="G31" s="55">
        <f t="shared" si="1"/>
        <v>0</v>
      </c>
    </row>
    <row r="32" spans="2:7" ht="15" customHeight="1" x14ac:dyDescent="0.2">
      <c r="B32" s="17" t="s">
        <v>23</v>
      </c>
      <c r="C32" s="51">
        <v>0</v>
      </c>
      <c r="D32" s="51">
        <v>0</v>
      </c>
      <c r="E32" s="51">
        <v>0</v>
      </c>
      <c r="F32" s="54">
        <f>C32+D32-E32</f>
        <v>0</v>
      </c>
      <c r="G32" s="55">
        <f t="shared" si="1"/>
        <v>0</v>
      </c>
    </row>
    <row r="33" spans="1:256" ht="15" customHeight="1" x14ac:dyDescent="0.2">
      <c r="B33" s="17" t="s">
        <v>24</v>
      </c>
      <c r="C33" s="51">
        <v>0</v>
      </c>
      <c r="D33" s="51">
        <v>0</v>
      </c>
      <c r="E33" s="51">
        <v>0</v>
      </c>
      <c r="F33" s="54">
        <f t="shared" si="2"/>
        <v>0</v>
      </c>
      <c r="G33" s="55">
        <f t="shared" si="1"/>
        <v>0</v>
      </c>
    </row>
    <row r="34" spans="1:256" ht="15" customHeight="1" x14ac:dyDescent="0.2">
      <c r="B34" s="17" t="s">
        <v>25</v>
      </c>
      <c r="C34" s="51">
        <v>0</v>
      </c>
      <c r="D34" s="51">
        <v>0</v>
      </c>
      <c r="E34" s="51">
        <v>0</v>
      </c>
      <c r="F34" s="54">
        <f>C34+D34-E34</f>
        <v>0</v>
      </c>
      <c r="G34" s="55">
        <f t="shared" si="1"/>
        <v>0</v>
      </c>
    </row>
    <row r="35" spans="1:256" ht="15" customHeight="1" x14ac:dyDescent="0.2">
      <c r="B35" s="17" t="s">
        <v>26</v>
      </c>
      <c r="C35" s="51">
        <v>0</v>
      </c>
      <c r="D35" s="51">
        <v>0</v>
      </c>
      <c r="E35" s="51">
        <v>0</v>
      </c>
      <c r="F35" s="54">
        <f t="shared" si="2"/>
        <v>0</v>
      </c>
      <c r="G35" s="55">
        <f t="shared" si="1"/>
        <v>0</v>
      </c>
    </row>
    <row r="36" spans="1:256" x14ac:dyDescent="0.2">
      <c r="B36" s="18"/>
      <c r="C36" s="52"/>
      <c r="D36" s="52"/>
      <c r="E36" s="52"/>
      <c r="F36" s="52"/>
      <c r="G36" s="53"/>
    </row>
    <row r="37" spans="1:256" x14ac:dyDescent="0.2">
      <c r="B37" s="18"/>
      <c r="C37" s="47"/>
      <c r="D37" s="47"/>
      <c r="E37" s="47"/>
      <c r="F37" s="47"/>
      <c r="G37" s="48"/>
    </row>
    <row r="38" spans="1:256" x14ac:dyDescent="0.2">
      <c r="B38" s="18"/>
      <c r="C38" s="47"/>
      <c r="D38" s="47"/>
      <c r="E38" s="47"/>
      <c r="F38" s="47"/>
      <c r="G38" s="48"/>
    </row>
    <row r="39" spans="1:256" x14ac:dyDescent="0.2">
      <c r="B39" s="18"/>
      <c r="C39" s="47"/>
      <c r="D39" s="47"/>
      <c r="E39" s="47"/>
      <c r="F39" s="47"/>
      <c r="G39" s="48"/>
    </row>
    <row r="40" spans="1:256" x14ac:dyDescent="0.2">
      <c r="B40" s="18"/>
      <c r="C40" s="47"/>
      <c r="D40" s="47"/>
      <c r="E40" s="47"/>
      <c r="F40" s="47"/>
      <c r="G40" s="48"/>
    </row>
    <row r="41" spans="1:256" x14ac:dyDescent="0.2">
      <c r="B41" s="18"/>
      <c r="C41" s="47"/>
      <c r="D41" s="47"/>
      <c r="E41" s="47"/>
      <c r="F41" s="47"/>
      <c r="G41" s="48"/>
    </row>
    <row r="42" spans="1:256" x14ac:dyDescent="0.2">
      <c r="B42" s="19" t="s">
        <v>27</v>
      </c>
      <c r="C42" s="49">
        <f>C12+C25</f>
        <v>625530.26</v>
      </c>
      <c r="D42" s="49">
        <f>D12+D25</f>
        <v>4283503.97</v>
      </c>
      <c r="E42" s="49">
        <f>E12+E25</f>
        <v>4205616.0999999996</v>
      </c>
      <c r="F42" s="49">
        <f>F12+F25</f>
        <v>703418.12999999942</v>
      </c>
      <c r="G42" s="50">
        <f>G12+G25</f>
        <v>77887.869999999384</v>
      </c>
    </row>
    <row r="43" spans="1:256" ht="13.5" thickBot="1" x14ac:dyDescent="0.25">
      <c r="B43" s="20"/>
      <c r="C43" s="59"/>
      <c r="D43" s="59"/>
      <c r="E43" s="59"/>
      <c r="F43" s="59"/>
      <c r="G43" s="60"/>
    </row>
    <row r="44" spans="1:256" ht="13.5" thickTop="1" x14ac:dyDescent="0.2">
      <c r="B44" s="21"/>
      <c r="C44" s="61"/>
      <c r="D44" s="61"/>
      <c r="E44" s="61"/>
      <c r="F44" s="61"/>
      <c r="G44" s="61"/>
    </row>
    <row r="46" spans="1:256" x14ac:dyDescent="0.2">
      <c r="A46" s="73" t="s">
        <v>28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 t="s">
        <v>28</v>
      </c>
      <c r="Z46" s="73"/>
      <c r="AA46" s="73"/>
      <c r="AB46" s="73"/>
      <c r="AC46" s="73"/>
      <c r="AD46" s="73"/>
      <c r="AE46" s="73"/>
      <c r="AF46" s="73"/>
      <c r="AG46" s="73" t="s">
        <v>28</v>
      </c>
      <c r="AH46" s="73"/>
      <c r="AI46" s="73"/>
      <c r="AJ46" s="73"/>
      <c r="AK46" s="73"/>
      <c r="AL46" s="73"/>
      <c r="AM46" s="73"/>
      <c r="AN46" s="73"/>
      <c r="AO46" s="73" t="s">
        <v>28</v>
      </c>
      <c r="AP46" s="73"/>
      <c r="AQ46" s="73"/>
      <c r="AR46" s="73"/>
      <c r="AS46" s="73"/>
      <c r="AT46" s="73"/>
      <c r="AU46" s="73"/>
      <c r="AV46" s="73"/>
      <c r="AW46" s="73" t="s">
        <v>28</v>
      </c>
      <c r="AX46" s="73"/>
      <c r="AY46" s="73"/>
      <c r="AZ46" s="73"/>
      <c r="BA46" s="73"/>
      <c r="BB46" s="73"/>
      <c r="BC46" s="73"/>
      <c r="BD46" s="73"/>
      <c r="BE46" s="73" t="s">
        <v>28</v>
      </c>
      <c r="BF46" s="73"/>
      <c r="BG46" s="73"/>
      <c r="BH46" s="73"/>
      <c r="BI46" s="73"/>
      <c r="BJ46" s="73"/>
      <c r="BK46" s="73"/>
      <c r="BL46" s="73"/>
      <c r="BM46" s="73" t="s">
        <v>28</v>
      </c>
      <c r="BN46" s="73"/>
      <c r="BO46" s="73"/>
      <c r="BP46" s="73"/>
      <c r="BQ46" s="73"/>
      <c r="BR46" s="73"/>
      <c r="BS46" s="73"/>
      <c r="BT46" s="73"/>
      <c r="BU46" s="73" t="s">
        <v>28</v>
      </c>
      <c r="BV46" s="73"/>
      <c r="BW46" s="73"/>
      <c r="BX46" s="73"/>
      <c r="BY46" s="73"/>
      <c r="BZ46" s="73"/>
      <c r="CA46" s="73"/>
      <c r="CB46" s="73"/>
      <c r="CC46" s="73" t="s">
        <v>28</v>
      </c>
      <c r="CD46" s="73"/>
      <c r="CE46" s="73"/>
      <c r="CF46" s="73"/>
      <c r="CG46" s="73"/>
      <c r="CH46" s="73"/>
      <c r="CI46" s="73"/>
      <c r="CJ46" s="73"/>
      <c r="CK46" s="73" t="s">
        <v>28</v>
      </c>
      <c r="CL46" s="73"/>
      <c r="CM46" s="73"/>
      <c r="CN46" s="73"/>
      <c r="CO46" s="73"/>
      <c r="CP46" s="73"/>
      <c r="CQ46" s="73"/>
      <c r="CR46" s="73"/>
      <c r="CS46" s="73" t="s">
        <v>28</v>
      </c>
      <c r="CT46" s="73"/>
      <c r="CU46" s="73"/>
      <c r="CV46" s="73"/>
      <c r="CW46" s="73"/>
      <c r="CX46" s="73"/>
      <c r="CY46" s="73"/>
      <c r="CZ46" s="73"/>
      <c r="DA46" s="73" t="s">
        <v>28</v>
      </c>
      <c r="DB46" s="73"/>
      <c r="DC46" s="73"/>
      <c r="DD46" s="73"/>
      <c r="DE46" s="73"/>
      <c r="DF46" s="73"/>
      <c r="DG46" s="73"/>
      <c r="DH46" s="73"/>
      <c r="DI46" s="73" t="s">
        <v>28</v>
      </c>
      <c r="DJ46" s="73"/>
      <c r="DK46" s="73"/>
      <c r="DL46" s="73"/>
      <c r="DM46" s="73"/>
      <c r="DN46" s="73"/>
      <c r="DO46" s="73"/>
      <c r="DP46" s="73"/>
      <c r="DQ46" s="73" t="s">
        <v>28</v>
      </c>
      <c r="DR46" s="73"/>
      <c r="DS46" s="73"/>
      <c r="DT46" s="73"/>
      <c r="DU46" s="73"/>
      <c r="DV46" s="73"/>
      <c r="DW46" s="73"/>
      <c r="DX46" s="73"/>
      <c r="DY46" s="73" t="s">
        <v>28</v>
      </c>
      <c r="DZ46" s="73"/>
      <c r="EA46" s="73"/>
      <c r="EB46" s="73"/>
      <c r="EC46" s="73"/>
      <c r="ED46" s="73"/>
      <c r="EE46" s="73"/>
      <c r="EF46" s="73"/>
      <c r="EG46" s="73" t="s">
        <v>28</v>
      </c>
      <c r="EH46" s="73"/>
      <c r="EI46" s="73"/>
      <c r="EJ46" s="73"/>
      <c r="EK46" s="73"/>
      <c r="EL46" s="73"/>
      <c r="EM46" s="73"/>
      <c r="EN46" s="73"/>
      <c r="EO46" s="73" t="s">
        <v>28</v>
      </c>
      <c r="EP46" s="73"/>
      <c r="EQ46" s="73"/>
      <c r="ER46" s="73"/>
      <c r="ES46" s="73"/>
      <c r="ET46" s="73"/>
      <c r="EU46" s="73"/>
      <c r="EV46" s="73"/>
      <c r="EW46" s="73" t="s">
        <v>28</v>
      </c>
      <c r="EX46" s="73"/>
      <c r="EY46" s="73"/>
      <c r="EZ46" s="73"/>
      <c r="FA46" s="73"/>
      <c r="FB46" s="73"/>
      <c r="FC46" s="73"/>
      <c r="FD46" s="73"/>
      <c r="FE46" s="73" t="s">
        <v>28</v>
      </c>
      <c r="FF46" s="73"/>
      <c r="FG46" s="73"/>
      <c r="FH46" s="73"/>
      <c r="FI46" s="73"/>
      <c r="FJ46" s="73"/>
      <c r="FK46" s="73"/>
      <c r="FL46" s="73"/>
      <c r="FM46" s="73" t="s">
        <v>28</v>
      </c>
      <c r="FN46" s="73"/>
      <c r="FO46" s="73"/>
      <c r="FP46" s="73"/>
      <c r="FQ46" s="73"/>
      <c r="FR46" s="73"/>
      <c r="FS46" s="73"/>
      <c r="FT46" s="73"/>
      <c r="FU46" s="73" t="s">
        <v>28</v>
      </c>
      <c r="FV46" s="73"/>
      <c r="FW46" s="73"/>
      <c r="FX46" s="73"/>
      <c r="FY46" s="73"/>
      <c r="FZ46" s="73"/>
      <c r="GA46" s="73"/>
      <c r="GB46" s="73"/>
      <c r="GC46" s="73" t="s">
        <v>28</v>
      </c>
      <c r="GD46" s="73"/>
      <c r="GE46" s="73"/>
      <c r="GF46" s="73"/>
      <c r="GG46" s="73"/>
      <c r="GH46" s="73"/>
      <c r="GI46" s="73"/>
      <c r="GJ46" s="73"/>
      <c r="GK46" s="73" t="s">
        <v>28</v>
      </c>
      <c r="GL46" s="73"/>
      <c r="GM46" s="73"/>
      <c r="GN46" s="73"/>
      <c r="GO46" s="73"/>
      <c r="GP46" s="73"/>
      <c r="GQ46" s="73"/>
      <c r="GR46" s="73"/>
      <c r="GS46" s="73" t="s">
        <v>28</v>
      </c>
      <c r="GT46" s="73"/>
      <c r="GU46" s="73"/>
      <c r="GV46" s="73"/>
      <c r="GW46" s="73"/>
      <c r="GX46" s="73"/>
      <c r="GY46" s="73"/>
      <c r="GZ46" s="73"/>
      <c r="HA46" s="73" t="s">
        <v>28</v>
      </c>
      <c r="HB46" s="73"/>
      <c r="HC46" s="73"/>
      <c r="HD46" s="73"/>
      <c r="HE46" s="73"/>
      <c r="HF46" s="73"/>
      <c r="HG46" s="73"/>
      <c r="HH46" s="73"/>
      <c r="HI46" s="73" t="s">
        <v>28</v>
      </c>
      <c r="HJ46" s="73"/>
      <c r="HK46" s="73"/>
      <c r="HL46" s="73"/>
      <c r="HM46" s="73"/>
      <c r="HN46" s="73"/>
      <c r="HO46" s="73"/>
      <c r="HP46" s="73"/>
      <c r="HQ46" s="73" t="s">
        <v>28</v>
      </c>
      <c r="HR46" s="73"/>
      <c r="HS46" s="73"/>
      <c r="HT46" s="73"/>
      <c r="HU46" s="73"/>
      <c r="HV46" s="73"/>
      <c r="HW46" s="73"/>
      <c r="HX46" s="73"/>
      <c r="HY46" s="73" t="s">
        <v>28</v>
      </c>
      <c r="HZ46" s="73"/>
      <c r="IA46" s="73"/>
      <c r="IB46" s="73"/>
      <c r="IC46" s="73"/>
      <c r="ID46" s="73"/>
      <c r="IE46" s="73"/>
      <c r="IF46" s="73"/>
      <c r="IG46" s="73" t="s">
        <v>28</v>
      </c>
      <c r="IH46" s="73"/>
      <c r="II46" s="73"/>
      <c r="IJ46" s="73"/>
      <c r="IK46" s="73"/>
      <c r="IL46" s="73"/>
      <c r="IM46" s="73"/>
      <c r="IN46" s="73"/>
      <c r="IO46" s="73" t="s">
        <v>28</v>
      </c>
      <c r="IP46" s="73"/>
      <c r="IQ46" s="73"/>
      <c r="IR46" s="73"/>
      <c r="IS46" s="73"/>
      <c r="IT46" s="73"/>
      <c r="IU46" s="73"/>
      <c r="IV46" s="73"/>
    </row>
    <row r="47" spans="1:256" x14ac:dyDescent="0.2">
      <c r="A47" s="22"/>
      <c r="B47" s="22"/>
      <c r="C47" s="62"/>
      <c r="D47" s="62"/>
      <c r="E47" s="62"/>
      <c r="F47" s="62"/>
      <c r="G47" s="6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x14ac:dyDescent="0.2">
      <c r="A48" s="22"/>
      <c r="B48" s="22"/>
      <c r="C48" s="62"/>
      <c r="D48" s="62"/>
      <c r="E48" s="62"/>
      <c r="F48" s="62"/>
      <c r="G48" s="6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x14ac:dyDescent="0.2">
      <c r="A49" s="22"/>
      <c r="B49" s="22"/>
      <c r="C49" s="62"/>
      <c r="D49" s="62"/>
      <c r="E49" s="62"/>
      <c r="F49" s="62"/>
      <c r="G49" s="6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x14ac:dyDescent="0.2">
      <c r="A50" s="22"/>
      <c r="B50" s="22"/>
      <c r="C50" s="62"/>
      <c r="D50" s="62"/>
      <c r="E50" s="62"/>
      <c r="F50" s="62"/>
      <c r="G50" s="6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x14ac:dyDescent="0.2">
      <c r="A51" s="22"/>
      <c r="B51" s="22"/>
      <c r="C51" s="62"/>
      <c r="D51" s="62"/>
      <c r="E51" s="62"/>
      <c r="F51" s="62"/>
      <c r="G51" s="6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x14ac:dyDescent="0.2">
      <c r="A52" s="22"/>
      <c r="B52" s="22"/>
      <c r="C52" s="62"/>
      <c r="D52" s="62"/>
      <c r="E52" s="62"/>
      <c r="F52" s="62"/>
      <c r="G52" s="6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s="1" customFormat="1" x14ac:dyDescent="0.2">
      <c r="B53" s="23"/>
      <c r="C53" s="63"/>
      <c r="D53" s="63"/>
      <c r="E53" s="63"/>
      <c r="F53" s="63"/>
      <c r="G53" s="64"/>
    </row>
    <row r="54" spans="1:256" s="1" customFormat="1" x14ac:dyDescent="0.2">
      <c r="B54" s="24"/>
      <c r="C54" s="65"/>
      <c r="D54" s="65"/>
      <c r="E54" s="65"/>
      <c r="F54" s="65"/>
      <c r="G54" s="64"/>
    </row>
    <row r="55" spans="1:256" s="1" customFormat="1" x14ac:dyDescent="0.2">
      <c r="B55" s="24"/>
      <c r="C55" s="66"/>
      <c r="D55" s="65"/>
      <c r="E55" s="66"/>
      <c r="F55" s="65"/>
      <c r="G55" s="64"/>
    </row>
    <row r="56" spans="1:256" s="1" customFormat="1" x14ac:dyDescent="0.2">
      <c r="B56" s="24"/>
      <c r="C56" s="66"/>
      <c r="D56" s="65"/>
      <c r="E56" s="66"/>
      <c r="F56" s="65"/>
      <c r="G56" s="64"/>
    </row>
    <row r="57" spans="1:256" s="1" customFormat="1" x14ac:dyDescent="0.2">
      <c r="B57" s="24"/>
      <c r="C57" s="66"/>
      <c r="D57" s="67"/>
      <c r="E57" s="67"/>
      <c r="F57" s="67"/>
      <c r="G57" s="67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</row>
    <row r="58" spans="1:256" s="1" customFormat="1" x14ac:dyDescent="0.2">
      <c r="B58" s="26"/>
      <c r="C58" s="66"/>
      <c r="D58" s="64"/>
      <c r="E58" s="64"/>
      <c r="F58" s="64"/>
      <c r="G58" s="64"/>
    </row>
    <row r="59" spans="1:256" s="1" customFormat="1" x14ac:dyDescent="0.2">
      <c r="B59" s="24"/>
      <c r="C59" s="66"/>
      <c r="D59" s="65"/>
      <c r="E59" s="66"/>
      <c r="F59" s="65"/>
      <c r="G59" s="64"/>
    </row>
  </sheetData>
  <mergeCells count="34">
    <mergeCell ref="HQ46:HX46"/>
    <mergeCell ref="HY46:IF46"/>
    <mergeCell ref="IG46:IN46"/>
    <mergeCell ref="IO46:IV46"/>
    <mergeCell ref="GC46:GJ46"/>
    <mergeCell ref="GK46:GR46"/>
    <mergeCell ref="GS46:GZ46"/>
    <mergeCell ref="HA46:HH46"/>
    <mergeCell ref="HI46:HP46"/>
    <mergeCell ref="EO46:EV46"/>
    <mergeCell ref="EW46:FD46"/>
    <mergeCell ref="FE46:FL46"/>
    <mergeCell ref="FM46:FT46"/>
    <mergeCell ref="FU46:GB46"/>
    <mergeCell ref="DA46:DH46"/>
    <mergeCell ref="DI46:DP46"/>
    <mergeCell ref="DQ46:DX46"/>
    <mergeCell ref="DY46:EF46"/>
    <mergeCell ref="EG46:EN46"/>
    <mergeCell ref="BM46:BT46"/>
    <mergeCell ref="BU46:CB46"/>
    <mergeCell ref="CC46:CJ46"/>
    <mergeCell ref="CK46:CR46"/>
    <mergeCell ref="CS46:CZ46"/>
    <mergeCell ref="Y46:AF46"/>
    <mergeCell ref="AG46:AN46"/>
    <mergeCell ref="AO46:AV46"/>
    <mergeCell ref="AW46:BD46"/>
    <mergeCell ref="BE46:BL46"/>
    <mergeCell ref="D3:E3"/>
    <mergeCell ref="B2:G2"/>
    <mergeCell ref="A46:H46"/>
    <mergeCell ref="I46:P46"/>
    <mergeCell ref="Q46:X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Windows User</cp:lastModifiedBy>
  <dcterms:created xsi:type="dcterms:W3CDTF">2018-03-07T05:27:47Z</dcterms:created>
  <dcterms:modified xsi:type="dcterms:W3CDTF">2021-03-10T17:52:49Z</dcterms:modified>
</cp:coreProperties>
</file>